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ONIKVE USLUGA" sheetId="1" r:id="rId1"/>
  </sheets>
  <definedNames>
    <definedName name="_xlfn.GAMMA" hidden="1">#NAME?</definedName>
    <definedName name="_xlnm.Print_Area" localSheetId="0">'PONIKVE USLUGA'!$A$1:$F$82</definedName>
    <definedName name="_xlnm.Print_Titles" localSheetId="0">'PONIKVE USLUGA'!$1:$2</definedName>
  </definedNames>
  <calcPr fullCalcOnLoad="1"/>
</workbook>
</file>

<file path=xl/comments1.xml><?xml version="1.0" encoding="utf-8"?>
<comments xmlns="http://schemas.openxmlformats.org/spreadsheetml/2006/main">
  <authors>
    <author>Barbara Srdoč</author>
  </authors>
  <commentList>
    <comment ref="C23" authorId="0">
      <text>
        <r>
          <rPr>
            <b/>
            <sz val="9"/>
            <rFont val="Tahoma"/>
            <family val="2"/>
          </rPr>
          <t>Barbara Srdoč:</t>
        </r>
        <r>
          <rPr>
            <sz val="9"/>
            <rFont val="Tahoma"/>
            <family val="2"/>
          </rPr>
          <t xml:space="preserve">
stavila po starom</t>
        </r>
      </text>
    </comment>
  </commentList>
</comments>
</file>

<file path=xl/sharedStrings.xml><?xml version="1.0" encoding="utf-8"?>
<sst xmlns="http://schemas.openxmlformats.org/spreadsheetml/2006/main" count="123" uniqueCount="112">
  <si>
    <t>Ostali potrošni materijal</t>
  </si>
  <si>
    <t>Sitan inventar</t>
  </si>
  <si>
    <t>UREDSKI MATERIJAL</t>
  </si>
  <si>
    <t>ENERGIJA, GORIVO I MAZIVO</t>
  </si>
  <si>
    <t>Struja</t>
  </si>
  <si>
    <t>PRIJEVOZNE USLUGE</t>
  </si>
  <si>
    <t>Poštarina-pisma</t>
  </si>
  <si>
    <t>TELEKOMUNIKACIJE</t>
  </si>
  <si>
    <t>USLUGE ODRŽAVANJA</t>
  </si>
  <si>
    <t>Popravak i servis vozila</t>
  </si>
  <si>
    <t>Održavanje okoliša</t>
  </si>
  <si>
    <t>OSTALE USLUGE</t>
  </si>
  <si>
    <t>Zdravstvene usluge</t>
  </si>
  <si>
    <t>Intelektualne usluge</t>
  </si>
  <si>
    <t>RTV pretplata</t>
  </si>
  <si>
    <t>Ostale usluge</t>
  </si>
  <si>
    <t>AMORTIZACIJA</t>
  </si>
  <si>
    <t>TROŠKOVI SLUŽBENOG PUTA</t>
  </si>
  <si>
    <t>REPREZENTACIJA</t>
  </si>
  <si>
    <t>PREMIJE OSIGURANJA</t>
  </si>
  <si>
    <t>RAZNI DOPRINOSI I NAKNADE</t>
  </si>
  <si>
    <t>BANKARSKE USLUGE I PROVIZIJE</t>
  </si>
  <si>
    <t>STRUČNO OBRAZOVANJE</t>
  </si>
  <si>
    <t>BRUTO PLAĆE</t>
  </si>
  <si>
    <t>MATERIJALNA PRAVA ZAPOSLENIH</t>
  </si>
  <si>
    <t>Poklon bon</t>
  </si>
  <si>
    <t>Jubilarne nagrade</t>
  </si>
  <si>
    <t>Prigodni poklon djeci</t>
  </si>
  <si>
    <t>Otpremnina</t>
  </si>
  <si>
    <t>KAMATE</t>
  </si>
  <si>
    <t>NEG.TEČAJNE RAZLIKE</t>
  </si>
  <si>
    <t>IZVANREDNI RASHODI</t>
  </si>
  <si>
    <t>ostvareno</t>
  </si>
  <si>
    <t>plan</t>
  </si>
  <si>
    <t>UKUPNI RASHODI</t>
  </si>
  <si>
    <t>UKUPNI PRIHODI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</si>
  <si>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</si>
  <si>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</si>
  <si>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</si>
  <si>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</si>
  <si>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</si>
  <si>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</si>
  <si>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</si>
  <si>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</si>
  <si>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</si>
  <si>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</si>
  <si>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</si>
  <si>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</si>
  <si>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</si>
  <si>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</si>
  <si>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</si>
  <si>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</si>
  <si>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</si>
  <si>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</si>
  <si>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</si>
  <si>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</si>
  <si>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</si>
  <si>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</si>
  <si>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</si>
  <si>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</si>
  <si>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</si>
  <si>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</si>
  <si>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</si>
  <si>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Poštanska naknada 1,7%</t>
  </si>
  <si>
    <t>KOMUNALNE USLUGE</t>
  </si>
  <si>
    <t>OST.DOPRINOSI NA BRUTO PLAĆU</t>
  </si>
  <si>
    <t>NEOTP.VRIJED. IMOVINE</t>
  </si>
  <si>
    <t>CESTARINA,TUNEL,PARKING</t>
  </si>
  <si>
    <t>Zaštita na radu/zaštita od požara</t>
  </si>
  <si>
    <t>Rezervni djelovi, auto gume</t>
  </si>
  <si>
    <t>Grafičke usluge, tisak, design</t>
  </si>
  <si>
    <t>Sudski troškovi i pristojbe</t>
  </si>
  <si>
    <t>Prigodna nagrada (neoporezivo)</t>
  </si>
  <si>
    <t>Smrtni slučaj, pomoć za bolovanje</t>
  </si>
  <si>
    <t>Javni bilježnik, odvjetnik</t>
  </si>
  <si>
    <t>Oglasi, javna nabava</t>
  </si>
  <si>
    <t>Protupožarni aparati</t>
  </si>
  <si>
    <t>Doprinos za šume</t>
  </si>
  <si>
    <t>Ostale članarine</t>
  </si>
  <si>
    <t>Komunalna naknada</t>
  </si>
  <si>
    <t>Zbrinjavanje otpada</t>
  </si>
  <si>
    <t>Voda</t>
  </si>
  <si>
    <t>Održavanje komp.programa i WEB stranice</t>
  </si>
  <si>
    <t>MATERIJAL</t>
  </si>
  <si>
    <t>PONIKVE USLUGA d.o.o. - PRIHODI</t>
  </si>
  <si>
    <t>Potrošni materijal za kompjutere</t>
  </si>
  <si>
    <t>Materijal za čišćenje i održavanje</t>
  </si>
  <si>
    <t>Gorivo</t>
  </si>
  <si>
    <t>Slivne vode</t>
  </si>
  <si>
    <t>HGK</t>
  </si>
  <si>
    <t>BRUTO PLAĆE U  NARAVI S DOPRINOSIMA</t>
  </si>
  <si>
    <t>28.</t>
  </si>
  <si>
    <t>PONIKVE EKO OTOK KRK d.o.o. - ugovor</t>
  </si>
  <si>
    <t>PONIKVE VODA d.o.o. - ugovor</t>
  </si>
  <si>
    <t>DOBIT PRIJE OPOREZIVANJA</t>
  </si>
  <si>
    <t>PONIKVE USLUGA d.o.o. - RASHODI</t>
  </si>
  <si>
    <t>Održavanje upravne zgrade</t>
  </si>
  <si>
    <t>TEHNIČKI PREGLEDI VOZILA</t>
  </si>
  <si>
    <t>PRIJEVOZ S/NA POSAO</t>
  </si>
  <si>
    <t>Servis opreme i aparata</t>
  </si>
  <si>
    <t>Nagrada radnicima za rad</t>
  </si>
  <si>
    <t>eRačun</t>
  </si>
  <si>
    <t>Naknada nezapoš.osoba s invaliditetom</t>
  </si>
  <si>
    <t>OSTALO (nakn.štete, napl.sud.troškovi i sl.)</t>
  </si>
  <si>
    <t>POŠTARINA,  eRAČUN</t>
  </si>
  <si>
    <t>Dobrovoljni mirovinski III stup</t>
  </si>
  <si>
    <t>2021.</t>
  </si>
  <si>
    <t>ZAŠTITNA OPREMA</t>
  </si>
  <si>
    <t>01.-09.2021.</t>
  </si>
  <si>
    <t>reb.plana</t>
  </si>
  <si>
    <t>Usluge čišćenja</t>
  </si>
  <si>
    <t>ostv. 1-9. 2021. / III reb. plana 2021.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</si>
</sst>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.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%"/>
    <numFmt numFmtId="174" formatCode="#,##0.00000"/>
    <numFmt numFmtId="175" formatCode="#,##0.0000"/>
    <numFmt numFmtId="176" formatCode="[$-41A]d\.\ mmmm\ yyyy\."/>
    <numFmt numFmtId="177" formatCode="0.00000000"/>
    <numFmt numFmtId="178" formatCode="#,##0.000000"/>
    <numFmt numFmtId="179" formatCode="0.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9" fontId="6" fillId="0" borderId="13" xfId="0" applyNumberFormat="1" applyFont="1" applyBorder="1" applyAlignment="1">
      <alignment horizontal="right" vertical="center"/>
    </xf>
    <xf numFmtId="9" fontId="5" fillId="0" borderId="13" xfId="0" applyNumberFormat="1" applyFont="1" applyBorder="1" applyAlignment="1">
      <alignment horizontal="right" vertical="center"/>
    </xf>
    <xf numFmtId="9" fontId="6" fillId="33" borderId="13" xfId="0" applyNumberFormat="1" applyFont="1" applyFill="1" applyBorder="1" applyAlignment="1">
      <alignment horizontal="right" vertical="center"/>
    </xf>
    <xf numFmtId="9" fontId="6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4" fontId="6" fillId="34" borderId="14" xfId="0" applyNumberFormat="1" applyFont="1" applyFill="1" applyBorder="1" applyAlignment="1">
      <alignment horizontal="right" wrapText="1"/>
    </xf>
    <xf numFmtId="4" fontId="6" fillId="34" borderId="15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 horizontal="center" vertical="center"/>
    </xf>
    <xf numFmtId="3" fontId="6" fillId="33" borderId="13" xfId="0" applyNumberFormat="1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horizontal="right" wrapText="1"/>
    </xf>
    <xf numFmtId="3" fontId="6" fillId="34" borderId="15" xfId="0" applyNumberFormat="1" applyFont="1" applyFill="1" applyBorder="1" applyAlignment="1">
      <alignment horizontal="right" vertical="top" wrapText="1"/>
    </xf>
    <xf numFmtId="3" fontId="6" fillId="35" borderId="13" xfId="0" applyNumberFormat="1" applyFont="1" applyFill="1" applyBorder="1" applyAlignment="1">
      <alignment horizontal="right" vertical="center"/>
    </xf>
    <xf numFmtId="3" fontId="5" fillId="35" borderId="13" xfId="0" applyNumberFormat="1" applyFont="1" applyFill="1" applyBorder="1" applyAlignment="1">
      <alignment horizontal="right" vertical="center"/>
    </xf>
    <xf numFmtId="3" fontId="26" fillId="0" borderId="13" xfId="56" applyNumberFormat="1" applyFont="1" applyFill="1" applyBorder="1" applyAlignment="1">
      <alignment horizontal="right" vertical="center"/>
    </xf>
    <xf numFmtId="49" fontId="6" fillId="34" borderId="16" xfId="57" applyNumberFormat="1" applyFont="1" applyFill="1" applyBorder="1" applyAlignment="1">
      <alignment horizontal="right" vertical="center" wrapText="1"/>
      <protection/>
    </xf>
    <xf numFmtId="49" fontId="6" fillId="34" borderId="15" xfId="57" applyNumberFormat="1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left" vertical="center" indent="2"/>
    </xf>
    <xf numFmtId="0" fontId="4" fillId="33" borderId="11" xfId="0" applyFont="1" applyFill="1" applyBorder="1" applyAlignment="1">
      <alignment horizontal="left" vertical="center" indent="2"/>
    </xf>
    <xf numFmtId="0" fontId="4" fillId="34" borderId="14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F82" sqref="F82"/>
    </sheetView>
  </sheetViews>
  <sheetFormatPr defaultColWidth="9.140625" defaultRowHeight="16.5" customHeight="1"/>
  <cols>
    <col min="1" max="1" width="2.7109375" style="5" customWidth="1"/>
    <col min="2" max="2" width="34.7109375" style="5" customWidth="1"/>
    <col min="3" max="5" width="9.28125" style="17" customWidth="1"/>
    <col min="6" max="6" width="8.00390625" style="15" customWidth="1"/>
    <col min="7" max="7" width="11.7109375" style="6" bestFit="1" customWidth="1"/>
    <col min="8" max="16384" width="9.140625" style="5" customWidth="1"/>
  </cols>
  <sheetData>
    <row r="1" spans="1:7" ht="32.25" customHeight="1">
      <c r="A1" s="37" t="s">
        <v>95</v>
      </c>
      <c r="B1" s="38"/>
      <c r="C1" s="24" t="s">
        <v>33</v>
      </c>
      <c r="D1" s="24" t="s">
        <v>109</v>
      </c>
      <c r="E1" s="24" t="s">
        <v>32</v>
      </c>
      <c r="F1" s="33" t="s">
        <v>111</v>
      </c>
      <c r="G1" s="5"/>
    </row>
    <row r="2" spans="1:7" ht="32.25" customHeight="1" thickBot="1">
      <c r="A2" s="39"/>
      <c r="B2" s="40"/>
      <c r="C2" s="25" t="s">
        <v>106</v>
      </c>
      <c r="D2" s="25" t="s">
        <v>106</v>
      </c>
      <c r="E2" s="25" t="s">
        <v>108</v>
      </c>
      <c r="F2" s="34"/>
      <c r="G2" s="5"/>
    </row>
    <row r="3" spans="1:6" ht="18" customHeight="1" thickTop="1">
      <c r="A3" s="2" t="s">
        <v>36</v>
      </c>
      <c r="B3" s="9" t="s">
        <v>83</v>
      </c>
      <c r="C3" s="12">
        <v>60000</v>
      </c>
      <c r="D3" s="12">
        <v>63000</v>
      </c>
      <c r="E3" s="12">
        <v>40222.87</v>
      </c>
      <c r="F3" s="18">
        <f>IF(E3=0," ",IF(D3=0," ",E3/D3))</f>
        <v>0.6384582539682541</v>
      </c>
    </row>
    <row r="4" spans="1:6" ht="18" customHeight="1">
      <c r="A4" s="3"/>
      <c r="B4" s="10" t="s">
        <v>69</v>
      </c>
      <c r="C4" s="22">
        <v>3000</v>
      </c>
      <c r="D4" s="22">
        <v>5000</v>
      </c>
      <c r="E4" s="22">
        <v>4834.19</v>
      </c>
      <c r="F4" s="19">
        <f aca="true" t="shared" si="0" ref="F4:F67">IF(E4=0," ",IF(D4=0," ",E4/D4))</f>
        <v>0.966838</v>
      </c>
    </row>
    <row r="5" spans="1:6" ht="18" customHeight="1">
      <c r="A5" s="3"/>
      <c r="B5" s="10" t="s">
        <v>85</v>
      </c>
      <c r="C5" s="22">
        <v>33000</v>
      </c>
      <c r="D5" s="22">
        <v>33000</v>
      </c>
      <c r="E5" s="22">
        <v>16087.35</v>
      </c>
      <c r="F5" s="19">
        <f t="shared" si="0"/>
        <v>0.48749545454545457</v>
      </c>
    </row>
    <row r="6" spans="1:6" ht="18" customHeight="1">
      <c r="A6" s="3"/>
      <c r="B6" s="10" t="s">
        <v>86</v>
      </c>
      <c r="C6" s="13">
        <v>20000</v>
      </c>
      <c r="D6" s="13">
        <v>20000</v>
      </c>
      <c r="E6" s="13">
        <v>15485.01</v>
      </c>
      <c r="F6" s="19">
        <f t="shared" si="0"/>
        <v>0.7742505000000001</v>
      </c>
    </row>
    <row r="7" spans="1:6" ht="18" customHeight="1">
      <c r="A7" s="3"/>
      <c r="B7" s="10" t="s">
        <v>0</v>
      </c>
      <c r="C7" s="22">
        <v>2000</v>
      </c>
      <c r="D7" s="22">
        <v>3000</v>
      </c>
      <c r="E7" s="22">
        <v>2638.4</v>
      </c>
      <c r="F7" s="19">
        <f t="shared" si="0"/>
        <v>0.8794666666666667</v>
      </c>
    </row>
    <row r="8" spans="1:6" ht="18" customHeight="1">
      <c r="A8" s="3"/>
      <c r="B8" s="10" t="s">
        <v>1</v>
      </c>
      <c r="C8" s="22">
        <v>2000</v>
      </c>
      <c r="D8" s="22">
        <v>2000</v>
      </c>
      <c r="E8" s="22">
        <v>1177.92</v>
      </c>
      <c r="F8" s="19">
        <f t="shared" si="0"/>
        <v>0.58896</v>
      </c>
    </row>
    <row r="9" spans="1:6" ht="18" customHeight="1">
      <c r="A9" s="2" t="s">
        <v>37</v>
      </c>
      <c r="B9" s="9" t="s">
        <v>2</v>
      </c>
      <c r="C9" s="12">
        <v>200000</v>
      </c>
      <c r="D9" s="12">
        <v>200000</v>
      </c>
      <c r="E9" s="12">
        <v>123560.43</v>
      </c>
      <c r="F9" s="18">
        <f t="shared" si="0"/>
        <v>0.6178021499999999</v>
      </c>
    </row>
    <row r="10" spans="1:6" ht="18" customHeight="1">
      <c r="A10" s="2" t="s">
        <v>38</v>
      </c>
      <c r="B10" s="9" t="s">
        <v>107</v>
      </c>
      <c r="C10" s="30">
        <v>10000</v>
      </c>
      <c r="D10" s="30">
        <v>2200</v>
      </c>
      <c r="E10" s="30">
        <v>374</v>
      </c>
      <c r="F10" s="18">
        <f t="shared" si="0"/>
        <v>0.17</v>
      </c>
    </row>
    <row r="11" spans="1:6" ht="18" customHeight="1">
      <c r="A11" s="2" t="s">
        <v>39</v>
      </c>
      <c r="B11" s="9" t="s">
        <v>3</v>
      </c>
      <c r="C11" s="12">
        <v>207000</v>
      </c>
      <c r="D11" s="12">
        <v>230000</v>
      </c>
      <c r="E11" s="12">
        <v>173987.38</v>
      </c>
      <c r="F11" s="18">
        <f t="shared" si="0"/>
        <v>0.7564668695652174</v>
      </c>
    </row>
    <row r="12" spans="1:6" ht="18" customHeight="1">
      <c r="A12" s="3"/>
      <c r="B12" s="10" t="s">
        <v>4</v>
      </c>
      <c r="C12" s="13">
        <v>190000</v>
      </c>
      <c r="D12" s="13">
        <v>215000</v>
      </c>
      <c r="E12" s="13">
        <v>163822.4</v>
      </c>
      <c r="F12" s="19">
        <f t="shared" si="0"/>
        <v>0.7619646511627907</v>
      </c>
    </row>
    <row r="13" spans="1:6" ht="18" customHeight="1">
      <c r="A13" s="3"/>
      <c r="B13" s="10" t="s">
        <v>87</v>
      </c>
      <c r="C13" s="22">
        <v>17000</v>
      </c>
      <c r="D13" s="22">
        <v>15000</v>
      </c>
      <c r="E13" s="22">
        <v>10164.98</v>
      </c>
      <c r="F13" s="19">
        <f t="shared" si="0"/>
        <v>0.6776653333333333</v>
      </c>
    </row>
    <row r="14" spans="1:7" s="7" customFormat="1" ht="18" customHeight="1">
      <c r="A14" s="2" t="s">
        <v>40</v>
      </c>
      <c r="B14" s="9" t="s">
        <v>64</v>
      </c>
      <c r="C14" s="12">
        <v>65280</v>
      </c>
      <c r="D14" s="12">
        <v>65280</v>
      </c>
      <c r="E14" s="12">
        <v>49335.46</v>
      </c>
      <c r="F14" s="18">
        <f t="shared" si="0"/>
        <v>0.7557515318627451</v>
      </c>
      <c r="G14" s="8"/>
    </row>
    <row r="15" spans="1:6" ht="18" customHeight="1">
      <c r="A15" s="3"/>
      <c r="B15" s="10" t="s">
        <v>80</v>
      </c>
      <c r="C15" s="13">
        <v>5280</v>
      </c>
      <c r="D15" s="13">
        <v>5280</v>
      </c>
      <c r="E15" s="13">
        <v>3958.2</v>
      </c>
      <c r="F15" s="19">
        <f t="shared" si="0"/>
        <v>0.7496590909090909</v>
      </c>
    </row>
    <row r="16" spans="1:6" ht="18" customHeight="1">
      <c r="A16" s="3"/>
      <c r="B16" s="10" t="s">
        <v>10</v>
      </c>
      <c r="C16" s="22">
        <v>50000</v>
      </c>
      <c r="D16" s="22">
        <v>50000</v>
      </c>
      <c r="E16" s="22">
        <v>38184.26</v>
      </c>
      <c r="F16" s="19">
        <f t="shared" si="0"/>
        <v>0.7636852000000001</v>
      </c>
    </row>
    <row r="17" spans="1:6" ht="18" customHeight="1">
      <c r="A17" s="3"/>
      <c r="B17" s="10" t="s">
        <v>81</v>
      </c>
      <c r="C17" s="13">
        <v>10000</v>
      </c>
      <c r="D17" s="13">
        <v>10000</v>
      </c>
      <c r="E17" s="13">
        <v>7193</v>
      </c>
      <c r="F17" s="19">
        <f t="shared" si="0"/>
        <v>0.7193</v>
      </c>
    </row>
    <row r="18" spans="1:6" ht="18" customHeight="1">
      <c r="A18" s="2" t="s">
        <v>41</v>
      </c>
      <c r="B18" s="9" t="s">
        <v>5</v>
      </c>
      <c r="C18" s="12">
        <v>4440</v>
      </c>
      <c r="D18" s="12">
        <v>4440</v>
      </c>
      <c r="E18" s="12">
        <v>2960</v>
      </c>
      <c r="F18" s="18">
        <f t="shared" si="0"/>
        <v>0.6666666666666666</v>
      </c>
    </row>
    <row r="19" spans="1:6" ht="18" customHeight="1">
      <c r="A19" s="2" t="s">
        <v>42</v>
      </c>
      <c r="B19" s="9" t="s">
        <v>104</v>
      </c>
      <c r="C19" s="12">
        <v>1111000</v>
      </c>
      <c r="D19" s="12">
        <v>1096000</v>
      </c>
      <c r="E19" s="12">
        <v>817343.8799999999</v>
      </c>
      <c r="F19" s="18">
        <f t="shared" si="0"/>
        <v>0.7457517153284671</v>
      </c>
    </row>
    <row r="20" spans="1:6" ht="18" customHeight="1">
      <c r="A20" s="3"/>
      <c r="B20" s="10" t="s">
        <v>6</v>
      </c>
      <c r="C20" s="13">
        <v>870000</v>
      </c>
      <c r="D20" s="13">
        <v>895000</v>
      </c>
      <c r="E20" s="13">
        <v>669266.11</v>
      </c>
      <c r="F20" s="19">
        <f t="shared" si="0"/>
        <v>0.7477833631284916</v>
      </c>
    </row>
    <row r="21" spans="1:6" ht="18" customHeight="1">
      <c r="A21" s="3"/>
      <c r="B21" s="10" t="s">
        <v>63</v>
      </c>
      <c r="C21" s="13">
        <v>240000</v>
      </c>
      <c r="D21" s="22">
        <v>200000</v>
      </c>
      <c r="E21" s="13">
        <v>147334.31</v>
      </c>
      <c r="F21" s="19">
        <f t="shared" si="0"/>
        <v>0.73667155</v>
      </c>
    </row>
    <row r="22" spans="1:6" ht="18" customHeight="1">
      <c r="A22" s="3"/>
      <c r="B22" s="10" t="s">
        <v>101</v>
      </c>
      <c r="C22" s="31">
        <v>1000</v>
      </c>
      <c r="D22" s="31">
        <v>1000</v>
      </c>
      <c r="E22" s="31">
        <v>743.46</v>
      </c>
      <c r="F22" s="19">
        <f t="shared" si="0"/>
        <v>0.74346</v>
      </c>
    </row>
    <row r="23" spans="1:6" ht="18" customHeight="1">
      <c r="A23" s="2" t="s">
        <v>43</v>
      </c>
      <c r="B23" s="9" t="s">
        <v>7</v>
      </c>
      <c r="C23" s="12">
        <v>94000</v>
      </c>
      <c r="D23" s="12">
        <v>86000</v>
      </c>
      <c r="E23" s="12">
        <v>65315.7</v>
      </c>
      <c r="F23" s="18">
        <f t="shared" si="0"/>
        <v>0.7594848837209301</v>
      </c>
    </row>
    <row r="24" spans="1:6" ht="18" customHeight="1">
      <c r="A24" s="2" t="s">
        <v>44</v>
      </c>
      <c r="B24" s="9" t="s">
        <v>8</v>
      </c>
      <c r="C24" s="12">
        <v>427000</v>
      </c>
      <c r="D24" s="12">
        <v>515000</v>
      </c>
      <c r="E24" s="12">
        <v>304337.93</v>
      </c>
      <c r="F24" s="18">
        <f t="shared" si="0"/>
        <v>0.5909474368932038</v>
      </c>
    </row>
    <row r="25" spans="1:6" ht="18" customHeight="1">
      <c r="A25" s="3"/>
      <c r="B25" s="10" t="s">
        <v>82</v>
      </c>
      <c r="C25" s="31">
        <v>367000</v>
      </c>
      <c r="D25" s="31">
        <v>350000</v>
      </c>
      <c r="E25" s="31">
        <v>245099.94</v>
      </c>
      <c r="F25" s="19">
        <f t="shared" si="0"/>
        <v>0.7002855428571428</v>
      </c>
    </row>
    <row r="26" spans="1:6" ht="18" customHeight="1">
      <c r="A26" s="3"/>
      <c r="B26" s="10" t="s">
        <v>76</v>
      </c>
      <c r="C26" s="13">
        <v>2500</v>
      </c>
      <c r="D26" s="13">
        <v>2500</v>
      </c>
      <c r="E26" s="13">
        <v>2001.37</v>
      </c>
      <c r="F26" s="19">
        <f t="shared" si="0"/>
        <v>0.8005479999999999</v>
      </c>
    </row>
    <row r="27" spans="1:6" ht="18" customHeight="1">
      <c r="A27" s="3"/>
      <c r="B27" s="10" t="s">
        <v>9</v>
      </c>
      <c r="C27" s="13">
        <v>2500</v>
      </c>
      <c r="D27" s="13">
        <v>2500</v>
      </c>
      <c r="E27" s="13">
        <v>2060</v>
      </c>
      <c r="F27" s="19">
        <f t="shared" si="0"/>
        <v>0.824</v>
      </c>
    </row>
    <row r="28" spans="1:6" ht="18" customHeight="1">
      <c r="A28" s="3"/>
      <c r="B28" s="10" t="s">
        <v>99</v>
      </c>
      <c r="C28" s="13">
        <v>45000</v>
      </c>
      <c r="D28" s="13">
        <v>30000</v>
      </c>
      <c r="E28" s="13">
        <v>23576.62</v>
      </c>
      <c r="F28" s="19">
        <f t="shared" si="0"/>
        <v>0.7858873333333333</v>
      </c>
    </row>
    <row r="29" spans="1:6" ht="18" customHeight="1">
      <c r="A29" s="3"/>
      <c r="B29" s="10" t="s">
        <v>96</v>
      </c>
      <c r="C29" s="13">
        <v>10000</v>
      </c>
      <c r="D29" s="13">
        <v>75000</v>
      </c>
      <c r="E29" s="13">
        <v>0</v>
      </c>
      <c r="F29" s="19" t="str">
        <f t="shared" si="0"/>
        <v> </v>
      </c>
    </row>
    <row r="30" spans="1:6" ht="18" customHeight="1">
      <c r="A30" s="3"/>
      <c r="B30" s="10" t="s">
        <v>110</v>
      </c>
      <c r="C30" s="13">
        <v>0</v>
      </c>
      <c r="D30" s="13">
        <v>55000</v>
      </c>
      <c r="E30" s="13">
        <v>31600</v>
      </c>
      <c r="F30" s="19">
        <f t="shared" si="0"/>
        <v>0.5745454545454546</v>
      </c>
    </row>
    <row r="31" spans="1:6" ht="18" customHeight="1">
      <c r="A31" s="2" t="s">
        <v>45</v>
      </c>
      <c r="B31" s="9" t="s">
        <v>97</v>
      </c>
      <c r="C31" s="12">
        <v>2155</v>
      </c>
      <c r="D31" s="12">
        <v>2146</v>
      </c>
      <c r="E31" s="12">
        <v>2145.06</v>
      </c>
      <c r="F31" s="18">
        <f t="shared" si="0"/>
        <v>0.9995619757688723</v>
      </c>
    </row>
    <row r="32" spans="1:6" ht="18" customHeight="1">
      <c r="A32" s="2" t="s">
        <v>46</v>
      </c>
      <c r="B32" s="9" t="s">
        <v>67</v>
      </c>
      <c r="C32" s="12">
        <v>1000</v>
      </c>
      <c r="D32" s="12">
        <v>1000</v>
      </c>
      <c r="E32" s="12">
        <v>98</v>
      </c>
      <c r="F32" s="18">
        <f t="shared" si="0"/>
        <v>0.098</v>
      </c>
    </row>
    <row r="33" spans="1:6" ht="18" customHeight="1">
      <c r="A33" s="2" t="s">
        <v>47</v>
      </c>
      <c r="B33" s="9" t="s">
        <v>11</v>
      </c>
      <c r="C33" s="12">
        <v>133128</v>
      </c>
      <c r="D33" s="12">
        <v>150878</v>
      </c>
      <c r="E33" s="12">
        <v>87565.56</v>
      </c>
      <c r="F33" s="18">
        <f t="shared" si="0"/>
        <v>0.580373281724307</v>
      </c>
    </row>
    <row r="34" spans="1:6" ht="18" customHeight="1">
      <c r="A34" s="3"/>
      <c r="B34" s="10" t="s">
        <v>12</v>
      </c>
      <c r="C34" s="31">
        <v>15500</v>
      </c>
      <c r="D34" s="31">
        <v>12500</v>
      </c>
      <c r="E34" s="31">
        <v>6079.97</v>
      </c>
      <c r="F34" s="19">
        <f t="shared" si="0"/>
        <v>0.48639760000000004</v>
      </c>
    </row>
    <row r="35" spans="1:6" ht="18" customHeight="1">
      <c r="A35" s="3"/>
      <c r="B35" s="10" t="s">
        <v>13</v>
      </c>
      <c r="C35" s="31">
        <v>10000</v>
      </c>
      <c r="D35" s="31">
        <v>0</v>
      </c>
      <c r="E35" s="31">
        <v>0</v>
      </c>
      <c r="F35" s="19" t="str">
        <f t="shared" si="0"/>
        <v> </v>
      </c>
    </row>
    <row r="36" spans="1:6" ht="18" customHeight="1">
      <c r="A36" s="3"/>
      <c r="B36" s="10" t="s">
        <v>70</v>
      </c>
      <c r="C36" s="31">
        <v>10000</v>
      </c>
      <c r="D36" s="31">
        <v>1000</v>
      </c>
      <c r="E36" s="31">
        <v>120</v>
      </c>
      <c r="F36" s="19">
        <f t="shared" si="0"/>
        <v>0.12</v>
      </c>
    </row>
    <row r="37" spans="1:6" ht="18" customHeight="1">
      <c r="A37" s="3"/>
      <c r="B37" s="10" t="s">
        <v>75</v>
      </c>
      <c r="C37" s="22">
        <v>22000</v>
      </c>
      <c r="D37" s="22">
        <v>22000</v>
      </c>
      <c r="E37" s="22">
        <v>16540</v>
      </c>
      <c r="F37" s="19">
        <f t="shared" si="0"/>
        <v>0.7518181818181818</v>
      </c>
    </row>
    <row r="38" spans="1:6" ht="18" customHeight="1">
      <c r="A38" s="3"/>
      <c r="B38" s="10" t="s">
        <v>14</v>
      </c>
      <c r="C38" s="13">
        <v>1920</v>
      </c>
      <c r="D38" s="13">
        <v>1920</v>
      </c>
      <c r="E38" s="13">
        <v>1440</v>
      </c>
      <c r="F38" s="19">
        <f t="shared" si="0"/>
        <v>0.75</v>
      </c>
    </row>
    <row r="39" spans="1:6" ht="18" customHeight="1">
      <c r="A39" s="3"/>
      <c r="B39" s="10" t="s">
        <v>71</v>
      </c>
      <c r="C39" s="22">
        <v>20000</v>
      </c>
      <c r="D39" s="22">
        <v>30000</v>
      </c>
      <c r="E39" s="22">
        <v>21175.49</v>
      </c>
      <c r="F39" s="19">
        <f t="shared" si="0"/>
        <v>0.7058496666666667</v>
      </c>
    </row>
    <row r="40" spans="1:6" ht="18" customHeight="1">
      <c r="A40" s="3"/>
      <c r="B40" s="10" t="s">
        <v>74</v>
      </c>
      <c r="C40" s="13">
        <v>50000</v>
      </c>
      <c r="D40" s="13">
        <v>70000</v>
      </c>
      <c r="E40" s="13">
        <v>37434.1</v>
      </c>
      <c r="F40" s="19">
        <f t="shared" si="0"/>
        <v>0.5347728571428572</v>
      </c>
    </row>
    <row r="41" spans="1:6" ht="18" customHeight="1">
      <c r="A41" s="3"/>
      <c r="B41" s="10" t="s">
        <v>68</v>
      </c>
      <c r="C41" s="13">
        <v>3000</v>
      </c>
      <c r="D41" s="13">
        <v>12750</v>
      </c>
      <c r="E41" s="13">
        <v>4245</v>
      </c>
      <c r="F41" s="19">
        <f t="shared" si="0"/>
        <v>0.33294117647058824</v>
      </c>
    </row>
    <row r="42" spans="1:6" ht="18" customHeight="1">
      <c r="A42" s="3"/>
      <c r="B42" s="10" t="s">
        <v>15</v>
      </c>
      <c r="C42" s="22">
        <v>708</v>
      </c>
      <c r="D42" s="22">
        <v>708</v>
      </c>
      <c r="E42" s="22">
        <v>531</v>
      </c>
      <c r="F42" s="19">
        <f t="shared" si="0"/>
        <v>0.75</v>
      </c>
    </row>
    <row r="43" spans="1:6" ht="18" customHeight="1">
      <c r="A43" s="2" t="s">
        <v>48</v>
      </c>
      <c r="B43" s="9" t="s">
        <v>16</v>
      </c>
      <c r="C43" s="32">
        <v>285000</v>
      </c>
      <c r="D43" s="32">
        <v>340000</v>
      </c>
      <c r="E43" s="32">
        <v>252634.47</v>
      </c>
      <c r="F43" s="18">
        <f t="shared" si="0"/>
        <v>0.7430425588235294</v>
      </c>
    </row>
    <row r="44" spans="1:6" ht="18" customHeight="1">
      <c r="A44" s="2" t="s">
        <v>49</v>
      </c>
      <c r="B44" s="9" t="s">
        <v>17</v>
      </c>
      <c r="C44" s="23">
        <v>3000</v>
      </c>
      <c r="D44" s="23">
        <v>500</v>
      </c>
      <c r="E44" s="23">
        <v>100</v>
      </c>
      <c r="F44" s="18">
        <f t="shared" si="0"/>
        <v>0.2</v>
      </c>
    </row>
    <row r="45" spans="1:6" ht="18" customHeight="1">
      <c r="A45" s="2" t="s">
        <v>50</v>
      </c>
      <c r="B45" s="9" t="s">
        <v>98</v>
      </c>
      <c r="C45" s="30">
        <v>46000</v>
      </c>
      <c r="D45" s="30">
        <v>57000</v>
      </c>
      <c r="E45" s="30">
        <v>41881</v>
      </c>
      <c r="F45" s="18">
        <f t="shared" si="0"/>
        <v>0.7347543859649123</v>
      </c>
    </row>
    <row r="46" spans="1:6" ht="18" customHeight="1">
      <c r="A46" s="2" t="s">
        <v>51</v>
      </c>
      <c r="B46" s="9" t="s">
        <v>18</v>
      </c>
      <c r="C46" s="30">
        <v>10000</v>
      </c>
      <c r="D46" s="30">
        <v>1000</v>
      </c>
      <c r="E46" s="30">
        <v>0</v>
      </c>
      <c r="F46" s="18" t="str">
        <f t="shared" si="0"/>
        <v> </v>
      </c>
    </row>
    <row r="47" spans="1:6" ht="18" customHeight="1">
      <c r="A47" s="2" t="s">
        <v>52</v>
      </c>
      <c r="B47" s="9" t="s">
        <v>19</v>
      </c>
      <c r="C47" s="23">
        <v>65000</v>
      </c>
      <c r="D47" s="23">
        <v>67600</v>
      </c>
      <c r="E47" s="23">
        <v>53393.47</v>
      </c>
      <c r="F47" s="18">
        <f t="shared" si="0"/>
        <v>0.7898442307692308</v>
      </c>
    </row>
    <row r="48" spans="1:6" ht="18" customHeight="1">
      <c r="A48" s="2" t="s">
        <v>53</v>
      </c>
      <c r="B48" s="9" t="s">
        <v>20</v>
      </c>
      <c r="C48" s="12">
        <v>74521</v>
      </c>
      <c r="D48" s="12">
        <v>67042</v>
      </c>
      <c r="E48" s="12">
        <v>51579.21</v>
      </c>
      <c r="F48" s="18">
        <f t="shared" si="0"/>
        <v>0.7693566719369948</v>
      </c>
    </row>
    <row r="49" spans="1:6" ht="18" customHeight="1">
      <c r="A49" s="3"/>
      <c r="B49" s="10" t="s">
        <v>88</v>
      </c>
      <c r="C49" s="13">
        <v>11817</v>
      </c>
      <c r="D49" s="13">
        <v>11818</v>
      </c>
      <c r="E49" s="13">
        <v>8863.14</v>
      </c>
      <c r="F49" s="19">
        <f t="shared" si="0"/>
        <v>0.7499695379928921</v>
      </c>
    </row>
    <row r="50" spans="1:6" ht="18" customHeight="1">
      <c r="A50" s="3"/>
      <c r="B50" s="10" t="s">
        <v>77</v>
      </c>
      <c r="C50" s="13">
        <v>1600</v>
      </c>
      <c r="D50" s="13">
        <v>0</v>
      </c>
      <c r="E50" s="13">
        <v>0</v>
      </c>
      <c r="F50" s="19" t="str">
        <f t="shared" si="0"/>
        <v> </v>
      </c>
    </row>
    <row r="51" spans="1:6" ht="18" customHeight="1">
      <c r="A51" s="3"/>
      <c r="B51" s="10" t="s">
        <v>89</v>
      </c>
      <c r="C51" s="13">
        <v>504</v>
      </c>
      <c r="D51" s="13">
        <v>504</v>
      </c>
      <c r="E51" s="13">
        <v>378</v>
      </c>
      <c r="F51" s="19">
        <f t="shared" si="0"/>
        <v>0.75</v>
      </c>
    </row>
    <row r="52" spans="1:6" ht="18" customHeight="1">
      <c r="A52" s="3"/>
      <c r="B52" s="10" t="s">
        <v>78</v>
      </c>
      <c r="C52" s="22">
        <v>100</v>
      </c>
      <c r="D52" s="22">
        <v>120</v>
      </c>
      <c r="E52" s="22">
        <v>120</v>
      </c>
      <c r="F52" s="19">
        <f t="shared" si="0"/>
        <v>1</v>
      </c>
    </row>
    <row r="53" spans="1:6" ht="18" customHeight="1">
      <c r="A53" s="3"/>
      <c r="B53" s="10" t="s">
        <v>79</v>
      </c>
      <c r="C53" s="22">
        <v>49500</v>
      </c>
      <c r="D53" s="22">
        <v>49500</v>
      </c>
      <c r="E53" s="22">
        <v>37118.07</v>
      </c>
      <c r="F53" s="19">
        <f t="shared" si="0"/>
        <v>0.74986</v>
      </c>
    </row>
    <row r="54" spans="1:6" ht="18" customHeight="1">
      <c r="A54" s="3"/>
      <c r="B54" s="10" t="s">
        <v>102</v>
      </c>
      <c r="C54" s="22">
        <v>11000</v>
      </c>
      <c r="D54" s="22">
        <v>5100</v>
      </c>
      <c r="E54" s="22">
        <v>5100</v>
      </c>
      <c r="F54" s="19">
        <f t="shared" si="0"/>
        <v>1</v>
      </c>
    </row>
    <row r="55" spans="1:6" ht="18" customHeight="1">
      <c r="A55" s="2" t="s">
        <v>54</v>
      </c>
      <c r="B55" s="9" t="s">
        <v>21</v>
      </c>
      <c r="C55" s="23">
        <v>50000</v>
      </c>
      <c r="D55" s="23">
        <v>62000</v>
      </c>
      <c r="E55" s="23">
        <v>43944.9</v>
      </c>
      <c r="F55" s="18">
        <f t="shared" si="0"/>
        <v>0.7087887096774194</v>
      </c>
    </row>
    <row r="56" spans="1:6" ht="18" customHeight="1">
      <c r="A56" s="2" t="s">
        <v>55</v>
      </c>
      <c r="B56" s="9" t="s">
        <v>22</v>
      </c>
      <c r="C56" s="12">
        <v>35000</v>
      </c>
      <c r="D56" s="12">
        <v>15000</v>
      </c>
      <c r="E56" s="12">
        <v>6558.86</v>
      </c>
      <c r="F56" s="18">
        <f t="shared" si="0"/>
        <v>0.43725733333333333</v>
      </c>
    </row>
    <row r="57" spans="1:6" ht="18" customHeight="1">
      <c r="A57" s="2" t="s">
        <v>56</v>
      </c>
      <c r="B57" s="9" t="s">
        <v>23</v>
      </c>
      <c r="C57" s="30">
        <v>2465000</v>
      </c>
      <c r="D57" s="30">
        <v>2260000</v>
      </c>
      <c r="E57" s="30">
        <v>1736859.82</v>
      </c>
      <c r="F57" s="18">
        <f t="shared" si="0"/>
        <v>0.7685220442477877</v>
      </c>
    </row>
    <row r="58" spans="1:6" ht="18" customHeight="1">
      <c r="A58" s="2" t="s">
        <v>57</v>
      </c>
      <c r="B58" s="9" t="s">
        <v>65</v>
      </c>
      <c r="C58" s="30">
        <v>351000</v>
      </c>
      <c r="D58" s="30">
        <v>318000</v>
      </c>
      <c r="E58" s="30">
        <v>246719.33</v>
      </c>
      <c r="F58" s="18">
        <f t="shared" si="0"/>
        <v>0.7758469496855346</v>
      </c>
    </row>
    <row r="59" spans="1:6" ht="18" customHeight="1">
      <c r="A59" s="2" t="s">
        <v>58</v>
      </c>
      <c r="B59" s="9" t="s">
        <v>90</v>
      </c>
      <c r="C59" s="30">
        <v>27500</v>
      </c>
      <c r="D59" s="30">
        <v>16050</v>
      </c>
      <c r="E59" s="30">
        <v>16047.22</v>
      </c>
      <c r="F59" s="18">
        <f t="shared" si="0"/>
        <v>0.9998267912772585</v>
      </c>
    </row>
    <row r="60" spans="1:6" ht="18" customHeight="1">
      <c r="A60" s="2" t="s">
        <v>59</v>
      </c>
      <c r="B60" s="9" t="s">
        <v>24</v>
      </c>
      <c r="C60" s="12">
        <v>140300</v>
      </c>
      <c r="D60" s="12">
        <v>136400</v>
      </c>
      <c r="E60" s="12">
        <v>78500</v>
      </c>
      <c r="F60" s="18">
        <f t="shared" si="0"/>
        <v>0.5755131964809385</v>
      </c>
    </row>
    <row r="61" spans="1:6" ht="18" customHeight="1">
      <c r="A61" s="3"/>
      <c r="B61" s="10" t="s">
        <v>25</v>
      </c>
      <c r="C61" s="31">
        <v>12600</v>
      </c>
      <c r="D61" s="31">
        <v>11700</v>
      </c>
      <c r="E61" s="31">
        <v>0</v>
      </c>
      <c r="F61" s="19" t="str">
        <f t="shared" si="0"/>
        <v> </v>
      </c>
    </row>
    <row r="62" spans="1:6" ht="18" customHeight="1">
      <c r="A62" s="3"/>
      <c r="B62" s="10" t="s">
        <v>72</v>
      </c>
      <c r="C62" s="31">
        <v>50000</v>
      </c>
      <c r="D62" s="31">
        <v>46000</v>
      </c>
      <c r="E62" s="31">
        <v>19000</v>
      </c>
      <c r="F62" s="19">
        <f t="shared" si="0"/>
        <v>0.41304347826086957</v>
      </c>
    </row>
    <row r="63" spans="1:6" ht="18" customHeight="1">
      <c r="A63" s="3"/>
      <c r="B63" s="10" t="s">
        <v>100</v>
      </c>
      <c r="C63" s="31">
        <v>40000</v>
      </c>
      <c r="D63" s="31">
        <v>36000</v>
      </c>
      <c r="E63" s="31">
        <v>27000</v>
      </c>
      <c r="F63" s="19">
        <f t="shared" si="0"/>
        <v>0.75</v>
      </c>
    </row>
    <row r="64" spans="1:6" ht="18" customHeight="1">
      <c r="A64" s="3"/>
      <c r="B64" s="10" t="s">
        <v>26</v>
      </c>
      <c r="C64" s="31">
        <v>0</v>
      </c>
      <c r="D64" s="31">
        <v>1500</v>
      </c>
      <c r="E64" s="31">
        <v>0</v>
      </c>
      <c r="F64" s="19" t="str">
        <f t="shared" si="0"/>
        <v> </v>
      </c>
    </row>
    <row r="65" spans="1:6" ht="18" customHeight="1">
      <c r="A65" s="3"/>
      <c r="B65" s="10" t="s">
        <v>27</v>
      </c>
      <c r="C65" s="31">
        <v>7200</v>
      </c>
      <c r="D65" s="31">
        <v>7200</v>
      </c>
      <c r="E65" s="31">
        <v>0</v>
      </c>
      <c r="F65" s="19" t="str">
        <f t="shared" si="0"/>
        <v> </v>
      </c>
    </row>
    <row r="66" spans="1:6" ht="18" customHeight="1">
      <c r="A66" s="3"/>
      <c r="B66" s="10" t="s">
        <v>28</v>
      </c>
      <c r="C66" s="31">
        <v>16000</v>
      </c>
      <c r="D66" s="31">
        <v>16000</v>
      </c>
      <c r="E66" s="31">
        <v>16000</v>
      </c>
      <c r="F66" s="19">
        <f t="shared" si="0"/>
        <v>1</v>
      </c>
    </row>
    <row r="67" spans="1:6" ht="18" customHeight="1">
      <c r="A67" s="3"/>
      <c r="B67" s="10" t="s">
        <v>73</v>
      </c>
      <c r="C67" s="31">
        <v>2500</v>
      </c>
      <c r="D67" s="31">
        <v>8500</v>
      </c>
      <c r="E67" s="31">
        <v>8500</v>
      </c>
      <c r="F67" s="19">
        <f t="shared" si="0"/>
        <v>1</v>
      </c>
    </row>
    <row r="68" spans="1:6" ht="18" customHeight="1">
      <c r="A68" s="3"/>
      <c r="B68" s="10" t="s">
        <v>105</v>
      </c>
      <c r="C68" s="13">
        <v>12000</v>
      </c>
      <c r="D68" s="13">
        <v>9500</v>
      </c>
      <c r="E68" s="13">
        <v>8000</v>
      </c>
      <c r="F68" s="19">
        <f aca="true" t="shared" si="1" ref="F68:F73">IF(E68=0," ",IF(D68=0," ",E68/D68))</f>
        <v>0.8421052631578947</v>
      </c>
    </row>
    <row r="69" spans="1:6" ht="18" customHeight="1">
      <c r="A69" s="2" t="s">
        <v>60</v>
      </c>
      <c r="B69" s="9" t="s">
        <v>29</v>
      </c>
      <c r="C69" s="12">
        <v>500</v>
      </c>
      <c r="D69" s="12">
        <v>800</v>
      </c>
      <c r="E69" s="12">
        <v>751.32</v>
      </c>
      <c r="F69" s="18">
        <f t="shared" si="1"/>
        <v>0.93915</v>
      </c>
    </row>
    <row r="70" spans="1:6" ht="18" customHeight="1">
      <c r="A70" s="2" t="s">
        <v>61</v>
      </c>
      <c r="B70" s="9" t="s">
        <v>30</v>
      </c>
      <c r="C70" s="12">
        <v>2000</v>
      </c>
      <c r="D70" s="12">
        <v>2000</v>
      </c>
      <c r="E70" s="12">
        <v>1080.49</v>
      </c>
      <c r="F70" s="18">
        <f t="shared" si="1"/>
        <v>0.540245</v>
      </c>
    </row>
    <row r="71" spans="1:6" ht="18" customHeight="1">
      <c r="A71" s="2" t="s">
        <v>62</v>
      </c>
      <c r="B71" s="9" t="s">
        <v>66</v>
      </c>
      <c r="C71" s="12">
        <v>0</v>
      </c>
      <c r="D71" s="23">
        <v>12134</v>
      </c>
      <c r="E71" s="12">
        <v>0</v>
      </c>
      <c r="F71" s="18" t="str">
        <f t="shared" si="1"/>
        <v> </v>
      </c>
    </row>
    <row r="72" spans="1:6" ht="18" customHeight="1">
      <c r="A72" s="2" t="s">
        <v>91</v>
      </c>
      <c r="B72" s="9" t="s">
        <v>31</v>
      </c>
      <c r="C72" s="12">
        <v>176</v>
      </c>
      <c r="D72" s="12">
        <v>0</v>
      </c>
      <c r="E72" s="12">
        <v>0</v>
      </c>
      <c r="F72" s="18" t="str">
        <f t="shared" si="1"/>
        <v> </v>
      </c>
    </row>
    <row r="73" spans="1:6" ht="14.25" customHeight="1">
      <c r="A73" s="35" t="s">
        <v>34</v>
      </c>
      <c r="B73" s="36"/>
      <c r="C73" s="27">
        <v>5870000</v>
      </c>
      <c r="D73" s="27">
        <v>5771470</v>
      </c>
      <c r="E73" s="27">
        <v>4197296.360000001</v>
      </c>
      <c r="F73" s="20">
        <f t="shared" si="1"/>
        <v>0.7272490994495339</v>
      </c>
    </row>
    <row r="74" spans="1:6" ht="29.25" customHeight="1">
      <c r="A74" s="11"/>
      <c r="B74" s="11"/>
      <c r="C74" s="16"/>
      <c r="D74" s="14"/>
      <c r="E74" s="14"/>
      <c r="F74" s="21"/>
    </row>
    <row r="75" spans="1:6" s="1" customFormat="1" ht="30.75" customHeight="1">
      <c r="A75" s="37" t="s">
        <v>84</v>
      </c>
      <c r="B75" s="38"/>
      <c r="C75" s="24" t="s">
        <v>33</v>
      </c>
      <c r="D75" s="28" t="s">
        <v>109</v>
      </c>
      <c r="E75" s="28" t="s">
        <v>32</v>
      </c>
      <c r="F75" s="33" t="s">
        <v>111</v>
      </c>
    </row>
    <row r="76" spans="1:6" s="1" customFormat="1" ht="30.75" customHeight="1" thickBot="1">
      <c r="A76" s="39"/>
      <c r="B76" s="40"/>
      <c r="C76" s="25" t="s">
        <v>106</v>
      </c>
      <c r="D76" s="29" t="s">
        <v>106</v>
      </c>
      <c r="E76" s="29" t="s">
        <v>108</v>
      </c>
      <c r="F76" s="34"/>
    </row>
    <row r="77" spans="1:6" s="1" customFormat="1" ht="18.75" customHeight="1" thickTop="1">
      <c r="A77" s="4" t="s">
        <v>36</v>
      </c>
      <c r="B77" s="9" t="s">
        <v>93</v>
      </c>
      <c r="C77" s="12">
        <v>3507300</v>
      </c>
      <c r="D77" s="12">
        <v>3441300</v>
      </c>
      <c r="E77" s="12">
        <v>2630475</v>
      </c>
      <c r="F77" s="18">
        <f>IF(E77=0," ",IF(D77=0," ",E77/D77))</f>
        <v>0.7643840990323424</v>
      </c>
    </row>
    <row r="78" spans="1:6" s="1" customFormat="1" ht="18.75" customHeight="1">
      <c r="A78" s="4" t="s">
        <v>37</v>
      </c>
      <c r="B78" s="9" t="s">
        <v>92</v>
      </c>
      <c r="C78" s="12">
        <v>2318700</v>
      </c>
      <c r="D78" s="12">
        <v>2275200</v>
      </c>
      <c r="E78" s="12">
        <v>1739025</v>
      </c>
      <c r="F78" s="18">
        <f>IF(E78=0," ",IF(D78=0," ",E78/D78))</f>
        <v>0.7643393987341772</v>
      </c>
    </row>
    <row r="79" spans="1:6" s="1" customFormat="1" ht="18.75" customHeight="1">
      <c r="A79" s="4" t="s">
        <v>38</v>
      </c>
      <c r="B79" s="9" t="s">
        <v>103</v>
      </c>
      <c r="C79" s="12">
        <v>54000</v>
      </c>
      <c r="D79" s="23">
        <v>66000</v>
      </c>
      <c r="E79" s="12">
        <v>55217.67</v>
      </c>
      <c r="F79" s="18">
        <f>IF(E79=0," ",IF(D79=0," ",E79/D79))</f>
        <v>0.8366313636363636</v>
      </c>
    </row>
    <row r="80" spans="1:6" s="1" customFormat="1" ht="14.25" customHeight="1">
      <c r="A80" s="35" t="s">
        <v>35</v>
      </c>
      <c r="B80" s="36"/>
      <c r="C80" s="27">
        <v>5880000</v>
      </c>
      <c r="D80" s="27">
        <v>5782500</v>
      </c>
      <c r="E80" s="27">
        <v>4424717.67</v>
      </c>
      <c r="F80" s="20">
        <f>IF(E80=0," ",IF(D80=0," ",E80/D80))</f>
        <v>0.7651911232166018</v>
      </c>
    </row>
    <row r="81" spans="3:5" ht="16.5" customHeight="1">
      <c r="C81" s="15"/>
      <c r="D81" s="15"/>
      <c r="E81" s="15"/>
    </row>
    <row r="82" spans="1:6" ht="14.25" customHeight="1">
      <c r="A82" s="35" t="s">
        <v>94</v>
      </c>
      <c r="B82" s="36"/>
      <c r="C82" s="27">
        <v>10000</v>
      </c>
      <c r="D82" s="27">
        <v>11030</v>
      </c>
      <c r="E82" s="27">
        <v>227421.30999999866</v>
      </c>
      <c r="F82" s="20"/>
    </row>
    <row r="83" spans="3:5" ht="16.5" customHeight="1">
      <c r="C83" s="26"/>
      <c r="D83" s="26"/>
      <c r="E83" s="26"/>
    </row>
    <row r="84" spans="3:5" ht="16.5" customHeight="1">
      <c r="C84" s="26"/>
      <c r="D84" s="26"/>
      <c r="E84" s="26"/>
    </row>
  </sheetData>
  <sheetProtection/>
  <mergeCells count="7">
    <mergeCell ref="F1:F2"/>
    <mergeCell ref="A82:B82"/>
    <mergeCell ref="F75:F76"/>
    <mergeCell ref="A1:B2"/>
    <mergeCell ref="A73:B73"/>
    <mergeCell ref="A75:B76"/>
    <mergeCell ref="A80:B80"/>
  </mergeCells>
  <printOptions/>
  <pageMargins left="0.5905511811023623" right="0.1968503937007874" top="0.5905511811023623" bottom="0.3937007874015748" header="0" footer="0.1968503937007874"/>
  <pageSetup horizontalDpi="600" verticalDpi="600" orientation="portrait" paperSize="9" scale="95" r:id="rId3"/>
  <headerFooter alignWithMargins="0">
    <oddFooter>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Srdoč</cp:lastModifiedBy>
  <cp:lastPrinted>2021-11-11T11:16:40Z</cp:lastPrinted>
  <dcterms:created xsi:type="dcterms:W3CDTF">2008-09-23T12:22:55Z</dcterms:created>
  <dcterms:modified xsi:type="dcterms:W3CDTF">2022-01-27T17:42:11Z</dcterms:modified>
  <cp:category/>
  <cp:version/>
  <cp:contentType/>
  <cp:contentStatus/>
</cp:coreProperties>
</file>