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activeTab="0"/>
  </bookViews>
  <sheets>
    <sheet name="EKO" sheetId="1" r:id="rId1"/>
  </sheets>
  <definedNames>
    <definedName name="_xlnm.Print_Area" localSheetId="0">'EKO'!$A$1:$H$37</definedName>
    <definedName name="_xlnm.Print_Titles" localSheetId="0">'EKO'!$1:$2</definedName>
  </definedNames>
  <calcPr fullCalcOnLoad="1"/>
</workbook>
</file>

<file path=xl/sharedStrings.xml><?xml version="1.0" encoding="utf-8"?>
<sst xmlns="http://schemas.openxmlformats.org/spreadsheetml/2006/main" count="44" uniqueCount="42">
  <si>
    <t>u k u p n o</t>
  </si>
  <si>
    <t>Otplata kredita i lizinga</t>
  </si>
  <si>
    <t>Transportna traka za utovar MKO na pretovarnoj stanici</t>
  </si>
  <si>
    <t>Digitalna evidencija prikupljanja MKO</t>
  </si>
  <si>
    <t>Projektna dokumentacija "Garaža Treskavac"</t>
  </si>
  <si>
    <t>Izgradnja radnih platoa i zaštitnih ograda na pretovarnoj stanici</t>
  </si>
  <si>
    <t>Fotonapon pretovarne stanice</t>
  </si>
  <si>
    <t>Rekonstrukcija elevatora i stare preše</t>
  </si>
  <si>
    <t>Ventilacija hale sortirnice (projekt i izvedba)</t>
  </si>
  <si>
    <t>Nabavka kamiona - navlakač (za rol kontejnere) - dio</t>
  </si>
  <si>
    <t>odgođeni prihodi</t>
  </si>
  <si>
    <t>Nabavka posuda za sustav od vrata do vrata</t>
  </si>
  <si>
    <t>Priprema elektro vozila za car sharing</t>
  </si>
  <si>
    <t>Informatička oprema</t>
  </si>
  <si>
    <t>Nabavka vozila za skupljanje otpada ( 15% učešća)</t>
  </si>
  <si>
    <t>Priprema punionica elektrovozila za sustav naplate</t>
  </si>
  <si>
    <t>Opremanje POP prostora u zgradi Ponikve</t>
  </si>
  <si>
    <t>Nabavka lokatora instalacija DTK i javne rasvjete</t>
  </si>
  <si>
    <t>Rekonstrukcija i opremanje poslovne zgrade</t>
  </si>
  <si>
    <t>Rekonstrukcija sita za prosijavanje komposta</t>
  </si>
  <si>
    <t>Otkup poslovnog udjela (51%) u Smart island Krk d.o.o.</t>
  </si>
  <si>
    <t>Zamjena osobnog vozila</t>
  </si>
  <si>
    <t>Zamjena stare preše na RD Treskavac (dio)</t>
  </si>
  <si>
    <t>Ugradnja poluukopanih kontejnera u Puntu</t>
  </si>
  <si>
    <t>Preinake press kontejnera</t>
  </si>
  <si>
    <t>Ostalo:</t>
  </si>
  <si>
    <t>nadzor EKI uz EU (ostatak)</t>
  </si>
  <si>
    <t>optičko povezivanje</t>
  </si>
  <si>
    <t>-</t>
  </si>
  <si>
    <t>Okolišna dozvola i elaborat gospodarenja otpadom</t>
  </si>
  <si>
    <t>1. IZMJENA PLANA 2021.</t>
  </si>
  <si>
    <t>automatika pumpe procijednih voda na RD Treskavac</t>
  </si>
  <si>
    <t>2. IZMJENA PLANA 2021.</t>
  </si>
  <si>
    <t>PONIKVE EKO OTOK KRK d.o.o. - 3. IZMJENA PLANA UTROŠKA SREDSTAVA AMORTIZACIJE ZA 2021. GODINU</t>
  </si>
  <si>
    <t>3. IZMJENA PLANA 2021.</t>
  </si>
  <si>
    <t>RJ                                   GOSPOD. OTPADOM</t>
  </si>
  <si>
    <t>Rek. komunikacijskog ormara i optičkih instalacija u zgradi Ponikve</t>
  </si>
  <si>
    <t>Idejni projekt izgr.optičke mreže s troškovnikom za EKI uz EU projekt</t>
  </si>
  <si>
    <t>Izmjena mjenjača na vozilu za odvoz otpada</t>
  </si>
  <si>
    <r>
      <t xml:space="preserve">Zamjena vozila za prijevoz ambalaže </t>
    </r>
    <r>
      <rPr>
        <b/>
        <sz val="9"/>
        <rFont val="Times New Roman CE"/>
        <family val="0"/>
      </rPr>
      <t>(+ 20.000 kn prihod od prodaje starog)</t>
    </r>
  </si>
  <si>
    <t xml:space="preserve">                                          PLAN                             2021.</t>
  </si>
  <si>
    <r>
      <t xml:space="preserve">RJ                                       </t>
    </r>
    <r>
      <rPr>
        <sz val="8"/>
        <rFont val="Times New Roman CE"/>
        <family val="0"/>
      </rPr>
      <t>ENERGETIKA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</si>
</sst>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6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top" wrapText="1"/>
    </xf>
    <xf numFmtId="3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top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3" fontId="7" fillId="33" borderId="0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 shrinkToFit="1"/>
    </xf>
    <xf numFmtId="3" fontId="3" fillId="0" borderId="11" xfId="0" applyNumberFormat="1" applyFont="1" applyFill="1" applyBorder="1" applyAlignment="1">
      <alignment horizontal="right" vertical="top" wrapText="1" shrinkToFi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3.421875" style="13" customWidth="1"/>
    <col min="2" max="2" width="67.7109375" style="13" customWidth="1"/>
    <col min="3" max="6" width="9.8515625" style="9" customWidth="1"/>
    <col min="7" max="7" width="10.7109375" style="9" customWidth="1"/>
    <col min="8" max="8" width="11.57421875" style="9" customWidth="1"/>
    <col min="9" max="9" width="3.57421875" style="13" customWidth="1"/>
    <col min="10" max="16384" width="9.140625" style="13" customWidth="1"/>
  </cols>
  <sheetData>
    <row r="1" spans="1:8" ht="27" customHeight="1">
      <c r="A1" s="34" t="s">
        <v>33</v>
      </c>
      <c r="B1" s="34"/>
      <c r="C1" s="36" t="s">
        <v>40</v>
      </c>
      <c r="D1" s="36" t="s">
        <v>30</v>
      </c>
      <c r="E1" s="36" t="s">
        <v>32</v>
      </c>
      <c r="F1" s="30" t="s">
        <v>34</v>
      </c>
      <c r="G1" s="32" t="s">
        <v>35</v>
      </c>
      <c r="H1" s="32" t="s">
        <v>41</v>
      </c>
    </row>
    <row r="2" spans="1:8" s="14" customFormat="1" ht="27" customHeight="1">
      <c r="A2" s="35"/>
      <c r="B2" s="35"/>
      <c r="C2" s="37"/>
      <c r="D2" s="37"/>
      <c r="E2" s="37"/>
      <c r="F2" s="31"/>
      <c r="G2" s="33"/>
      <c r="H2" s="33"/>
    </row>
    <row r="3" spans="1:8" s="3" customFormat="1" ht="21" customHeight="1">
      <c r="A3" s="5">
        <v>1</v>
      </c>
      <c r="B3" s="2" t="s">
        <v>1</v>
      </c>
      <c r="C3" s="1">
        <v>2901000</v>
      </c>
      <c r="D3" s="1">
        <v>2901000</v>
      </c>
      <c r="E3" s="1">
        <v>2901000</v>
      </c>
      <c r="F3" s="26">
        <f>SUM(G3:H3)</f>
        <v>2901000</v>
      </c>
      <c r="G3" s="1">
        <v>2767000</v>
      </c>
      <c r="H3" s="1">
        <v>134000</v>
      </c>
    </row>
    <row r="4" spans="1:8" s="3" customFormat="1" ht="21" customHeight="1">
      <c r="A4" s="5">
        <v>2</v>
      </c>
      <c r="B4" s="2" t="s">
        <v>39</v>
      </c>
      <c r="C4" s="1">
        <v>150000</v>
      </c>
      <c r="D4" s="1">
        <v>150000</v>
      </c>
      <c r="E4" s="1">
        <v>150000</v>
      </c>
      <c r="F4" s="26">
        <f aca="true" t="shared" si="0" ref="F4:F34">SUM(G4:H4)</f>
        <v>150000</v>
      </c>
      <c r="G4" s="1">
        <v>150000</v>
      </c>
      <c r="H4" s="1"/>
    </row>
    <row r="5" spans="1:10" s="3" customFormat="1" ht="21" customHeight="1">
      <c r="A5" s="5">
        <v>3</v>
      </c>
      <c r="B5" s="2" t="s">
        <v>14</v>
      </c>
      <c r="C5" s="1">
        <v>200000</v>
      </c>
      <c r="D5" s="1">
        <v>200000</v>
      </c>
      <c r="E5" s="1">
        <v>186000</v>
      </c>
      <c r="F5" s="26">
        <f t="shared" si="0"/>
        <v>186000</v>
      </c>
      <c r="G5" s="1">
        <v>186000</v>
      </c>
      <c r="H5" s="1"/>
      <c r="J5" s="15"/>
    </row>
    <row r="6" spans="1:10" s="3" customFormat="1" ht="21" customHeight="1">
      <c r="A6" s="5">
        <v>4</v>
      </c>
      <c r="B6" s="2" t="s">
        <v>21</v>
      </c>
      <c r="C6" s="1"/>
      <c r="D6" s="1"/>
      <c r="E6" s="1">
        <v>90000</v>
      </c>
      <c r="F6" s="26">
        <f t="shared" si="0"/>
        <v>90000</v>
      </c>
      <c r="G6" s="1">
        <v>90000</v>
      </c>
      <c r="H6" s="1"/>
      <c r="J6" s="15"/>
    </row>
    <row r="7" spans="1:8" s="3" customFormat="1" ht="21" customHeight="1">
      <c r="A7" s="5">
        <v>5</v>
      </c>
      <c r="B7" s="2" t="s">
        <v>11</v>
      </c>
      <c r="C7" s="1">
        <v>100000</v>
      </c>
      <c r="D7" s="1">
        <v>100000</v>
      </c>
      <c r="E7" s="1">
        <v>116000</v>
      </c>
      <c r="F7" s="26">
        <f t="shared" si="0"/>
        <v>116000</v>
      </c>
      <c r="G7" s="1">
        <v>116000</v>
      </c>
      <c r="H7" s="1"/>
    </row>
    <row r="8" spans="1:8" s="3" customFormat="1" ht="21" customHeight="1">
      <c r="A8" s="5">
        <v>6</v>
      </c>
      <c r="B8" s="2" t="s">
        <v>2</v>
      </c>
      <c r="C8" s="1">
        <v>300000</v>
      </c>
      <c r="D8" s="1">
        <v>300000</v>
      </c>
      <c r="E8" s="1">
        <v>0</v>
      </c>
      <c r="F8" s="26">
        <f t="shared" si="0"/>
        <v>0</v>
      </c>
      <c r="G8" s="1">
        <v>0</v>
      </c>
      <c r="H8" s="1"/>
    </row>
    <row r="9" spans="1:8" s="3" customFormat="1" ht="21" customHeight="1">
      <c r="A9" s="5">
        <v>7</v>
      </c>
      <c r="B9" s="2" t="s">
        <v>3</v>
      </c>
      <c r="C9" s="1">
        <v>300000</v>
      </c>
      <c r="D9" s="1">
        <v>300000</v>
      </c>
      <c r="E9" s="1">
        <v>300000</v>
      </c>
      <c r="F9" s="26">
        <f t="shared" si="0"/>
        <v>300000</v>
      </c>
      <c r="G9" s="1">
        <v>300000</v>
      </c>
      <c r="H9" s="1"/>
    </row>
    <row r="10" spans="1:8" s="3" customFormat="1" ht="21" customHeight="1">
      <c r="A10" s="5">
        <v>8</v>
      </c>
      <c r="B10" s="2" t="s">
        <v>4</v>
      </c>
      <c r="C10" s="1">
        <v>100000</v>
      </c>
      <c r="D10" s="1">
        <v>100000</v>
      </c>
      <c r="E10" s="1">
        <v>0</v>
      </c>
      <c r="F10" s="26">
        <f t="shared" si="0"/>
        <v>0</v>
      </c>
      <c r="G10" s="1">
        <v>0</v>
      </c>
      <c r="H10" s="1"/>
    </row>
    <row r="11" spans="1:8" s="3" customFormat="1" ht="21" customHeight="1">
      <c r="A11" s="5">
        <v>9</v>
      </c>
      <c r="B11" s="2" t="s">
        <v>5</v>
      </c>
      <c r="C11" s="1">
        <v>150000</v>
      </c>
      <c r="D11" s="1">
        <v>150000</v>
      </c>
      <c r="E11" s="1">
        <v>0</v>
      </c>
      <c r="F11" s="26">
        <f t="shared" si="0"/>
        <v>0</v>
      </c>
      <c r="G11" s="1">
        <v>0</v>
      </c>
      <c r="H11" s="1"/>
    </row>
    <row r="12" spans="1:8" s="3" customFormat="1" ht="21" customHeight="1">
      <c r="A12" s="5">
        <v>10</v>
      </c>
      <c r="B12" s="2" t="s">
        <v>6</v>
      </c>
      <c r="C12" s="1">
        <v>80000</v>
      </c>
      <c r="D12" s="1">
        <v>80000</v>
      </c>
      <c r="E12" s="1">
        <v>80000</v>
      </c>
      <c r="F12" s="26">
        <f t="shared" si="0"/>
        <v>80000</v>
      </c>
      <c r="G12" s="1">
        <v>80000</v>
      </c>
      <c r="H12" s="1"/>
    </row>
    <row r="13" spans="1:8" s="3" customFormat="1" ht="21" customHeight="1">
      <c r="A13" s="5">
        <v>11</v>
      </c>
      <c r="B13" s="2" t="s">
        <v>7</v>
      </c>
      <c r="C13" s="1">
        <v>180000</v>
      </c>
      <c r="D13" s="1">
        <v>180000</v>
      </c>
      <c r="E13" s="1">
        <v>0</v>
      </c>
      <c r="F13" s="26">
        <f t="shared" si="0"/>
        <v>0</v>
      </c>
      <c r="G13" s="1">
        <v>0</v>
      </c>
      <c r="H13" s="1"/>
    </row>
    <row r="14" spans="1:8" s="3" customFormat="1" ht="21" customHeight="1">
      <c r="A14" s="5">
        <v>12</v>
      </c>
      <c r="B14" s="2" t="s">
        <v>22</v>
      </c>
      <c r="C14" s="1"/>
      <c r="D14" s="1"/>
      <c r="E14" s="1">
        <v>850000</v>
      </c>
      <c r="F14" s="26">
        <f t="shared" si="0"/>
        <v>950000</v>
      </c>
      <c r="G14" s="1">
        <v>950000</v>
      </c>
      <c r="H14" s="1"/>
    </row>
    <row r="15" spans="1:8" s="3" customFormat="1" ht="21" customHeight="1">
      <c r="A15" s="5">
        <v>13</v>
      </c>
      <c r="B15" s="2" t="s">
        <v>8</v>
      </c>
      <c r="C15" s="1">
        <v>30000</v>
      </c>
      <c r="D15" s="1">
        <v>30000</v>
      </c>
      <c r="E15" s="1">
        <v>0</v>
      </c>
      <c r="F15" s="26">
        <f t="shared" si="0"/>
        <v>0</v>
      </c>
      <c r="G15" s="1">
        <v>0</v>
      </c>
      <c r="H15" s="1"/>
    </row>
    <row r="16" spans="1:8" s="3" customFormat="1" ht="21" customHeight="1">
      <c r="A16" s="5">
        <v>14</v>
      </c>
      <c r="B16" s="2" t="s">
        <v>19</v>
      </c>
      <c r="C16" s="1">
        <v>30000</v>
      </c>
      <c r="D16" s="1">
        <v>30000</v>
      </c>
      <c r="E16" s="1">
        <v>0</v>
      </c>
      <c r="F16" s="26">
        <f t="shared" si="0"/>
        <v>0</v>
      </c>
      <c r="G16" s="1">
        <v>0</v>
      </c>
      <c r="H16" s="1"/>
    </row>
    <row r="17" spans="1:8" s="3" customFormat="1" ht="21" customHeight="1">
      <c r="A17" s="5">
        <v>15</v>
      </c>
      <c r="B17" s="2" t="s">
        <v>18</v>
      </c>
      <c r="C17" s="1">
        <v>80000</v>
      </c>
      <c r="D17" s="1">
        <v>80000</v>
      </c>
      <c r="E17" s="1">
        <v>80000</v>
      </c>
      <c r="F17" s="26">
        <f t="shared" si="0"/>
        <v>35000</v>
      </c>
      <c r="G17" s="1">
        <v>5000</v>
      </c>
      <c r="H17" s="1">
        <v>30000</v>
      </c>
    </row>
    <row r="18" spans="1:8" s="3" customFormat="1" ht="21" customHeight="1">
      <c r="A18" s="5">
        <v>16</v>
      </c>
      <c r="B18" s="2" t="s">
        <v>23</v>
      </c>
      <c r="C18" s="1">
        <v>20000</v>
      </c>
      <c r="D18" s="1">
        <v>20000</v>
      </c>
      <c r="E18" s="1">
        <v>57000</v>
      </c>
      <c r="F18" s="26">
        <f t="shared" si="0"/>
        <v>57000</v>
      </c>
      <c r="G18" s="1">
        <v>57000</v>
      </c>
      <c r="H18" s="1"/>
    </row>
    <row r="19" spans="1:8" s="3" customFormat="1" ht="21" customHeight="1">
      <c r="A19" s="5">
        <v>17</v>
      </c>
      <c r="B19" s="2" t="s">
        <v>9</v>
      </c>
      <c r="C19" s="1">
        <v>450000</v>
      </c>
      <c r="D19" s="1">
        <v>450000</v>
      </c>
      <c r="E19" s="1">
        <v>0</v>
      </c>
      <c r="F19" s="26">
        <f t="shared" si="0"/>
        <v>0</v>
      </c>
      <c r="G19" s="1">
        <v>0</v>
      </c>
      <c r="H19" s="1"/>
    </row>
    <row r="20" spans="1:8" s="3" customFormat="1" ht="21" customHeight="1">
      <c r="A20" s="5">
        <v>18</v>
      </c>
      <c r="B20" s="2" t="s">
        <v>24</v>
      </c>
      <c r="C20" s="1"/>
      <c r="D20" s="1"/>
      <c r="E20" s="1">
        <v>95000</v>
      </c>
      <c r="F20" s="26">
        <f t="shared" si="0"/>
        <v>95000</v>
      </c>
      <c r="G20" s="1">
        <v>95000</v>
      </c>
      <c r="H20" s="1"/>
    </row>
    <row r="21" spans="1:8" s="3" customFormat="1" ht="21" customHeight="1">
      <c r="A21" s="5">
        <v>19</v>
      </c>
      <c r="B21" s="2" t="s">
        <v>38</v>
      </c>
      <c r="C21" s="1"/>
      <c r="D21" s="1"/>
      <c r="E21" s="1"/>
      <c r="F21" s="26">
        <f t="shared" si="0"/>
        <v>88000</v>
      </c>
      <c r="G21" s="1">
        <v>88000</v>
      </c>
      <c r="H21" s="1"/>
    </row>
    <row r="22" spans="1:8" s="3" customFormat="1" ht="21" customHeight="1">
      <c r="A22" s="5">
        <v>20</v>
      </c>
      <c r="B22" s="2" t="s">
        <v>15</v>
      </c>
      <c r="C22" s="1">
        <v>165000</v>
      </c>
      <c r="D22" s="1">
        <v>50000</v>
      </c>
      <c r="E22" s="1">
        <v>0</v>
      </c>
      <c r="F22" s="26">
        <f t="shared" si="0"/>
        <v>0</v>
      </c>
      <c r="G22" s="1"/>
      <c r="H22" s="1">
        <v>0</v>
      </c>
    </row>
    <row r="23" spans="1:8" s="3" customFormat="1" ht="21" customHeight="1">
      <c r="A23" s="5">
        <v>21</v>
      </c>
      <c r="B23" s="2" t="s">
        <v>12</v>
      </c>
      <c r="C23" s="1">
        <v>85000</v>
      </c>
      <c r="D23" s="1">
        <v>0</v>
      </c>
      <c r="E23" s="1">
        <v>0</v>
      </c>
      <c r="F23" s="26">
        <f t="shared" si="0"/>
        <v>0</v>
      </c>
      <c r="G23" s="1"/>
      <c r="H23" s="1">
        <v>0</v>
      </c>
    </row>
    <row r="24" spans="1:8" s="3" customFormat="1" ht="21" customHeight="1">
      <c r="A24" s="5">
        <v>22</v>
      </c>
      <c r="B24" s="2" t="s">
        <v>13</v>
      </c>
      <c r="C24" s="1">
        <v>40000</v>
      </c>
      <c r="D24" s="1">
        <v>40000</v>
      </c>
      <c r="E24" s="1">
        <v>40000</v>
      </c>
      <c r="F24" s="26">
        <f t="shared" si="0"/>
        <v>40000</v>
      </c>
      <c r="G24" s="1">
        <v>20000</v>
      </c>
      <c r="H24" s="1">
        <v>20000</v>
      </c>
    </row>
    <row r="25" spans="1:8" s="3" customFormat="1" ht="21" customHeight="1">
      <c r="A25" s="5">
        <v>23</v>
      </c>
      <c r="B25" s="2" t="s">
        <v>17</v>
      </c>
      <c r="C25" s="1">
        <v>80000</v>
      </c>
      <c r="D25" s="1">
        <v>80000</v>
      </c>
      <c r="E25" s="1">
        <v>80000</v>
      </c>
      <c r="F25" s="26">
        <f t="shared" si="0"/>
        <v>27000</v>
      </c>
      <c r="G25" s="1"/>
      <c r="H25" s="1">
        <v>27000</v>
      </c>
    </row>
    <row r="26" spans="1:8" s="3" customFormat="1" ht="21" customHeight="1">
      <c r="A26" s="5">
        <v>24</v>
      </c>
      <c r="B26" s="2" t="s">
        <v>16</v>
      </c>
      <c r="C26" s="1">
        <v>270000</v>
      </c>
      <c r="D26" s="1">
        <v>270000</v>
      </c>
      <c r="E26" s="1">
        <v>120000</v>
      </c>
      <c r="F26" s="26">
        <f t="shared" si="0"/>
        <v>30000</v>
      </c>
      <c r="G26" s="1"/>
      <c r="H26" s="1">
        <v>30000</v>
      </c>
    </row>
    <row r="27" spans="1:8" s="3" customFormat="1" ht="21" customHeight="1">
      <c r="A27" s="5">
        <v>25</v>
      </c>
      <c r="B27" s="2" t="s">
        <v>36</v>
      </c>
      <c r="C27" s="1">
        <v>55000</v>
      </c>
      <c r="D27" s="1">
        <v>55000</v>
      </c>
      <c r="E27" s="1">
        <v>55000</v>
      </c>
      <c r="F27" s="26">
        <f t="shared" si="0"/>
        <v>50000</v>
      </c>
      <c r="G27" s="1"/>
      <c r="H27" s="1">
        <v>50000</v>
      </c>
    </row>
    <row r="28" spans="1:8" s="3" customFormat="1" ht="21" customHeight="1">
      <c r="A28" s="5">
        <v>26</v>
      </c>
      <c r="B28" s="2" t="s">
        <v>20</v>
      </c>
      <c r="C28" s="1"/>
      <c r="D28" s="1">
        <v>200000</v>
      </c>
      <c r="E28" s="1">
        <v>200000</v>
      </c>
      <c r="F28" s="26">
        <f t="shared" si="0"/>
        <v>200000</v>
      </c>
      <c r="G28" s="1"/>
      <c r="H28" s="1">
        <v>200000</v>
      </c>
    </row>
    <row r="29" spans="1:8" s="3" customFormat="1" ht="21" customHeight="1">
      <c r="A29" s="5">
        <v>27</v>
      </c>
      <c r="B29" s="2" t="s">
        <v>37</v>
      </c>
      <c r="C29" s="1"/>
      <c r="D29" s="1"/>
      <c r="E29" s="1">
        <v>200000</v>
      </c>
      <c r="F29" s="26">
        <f t="shared" si="0"/>
        <v>196400</v>
      </c>
      <c r="G29" s="1"/>
      <c r="H29" s="1">
        <v>196400</v>
      </c>
    </row>
    <row r="30" spans="1:8" s="3" customFormat="1" ht="21" customHeight="1">
      <c r="A30" s="5">
        <v>28</v>
      </c>
      <c r="B30" s="2" t="s">
        <v>29</v>
      </c>
      <c r="C30" s="1"/>
      <c r="D30" s="1"/>
      <c r="E30" s="1">
        <v>100000</v>
      </c>
      <c r="F30" s="26">
        <f t="shared" si="0"/>
        <v>94500</v>
      </c>
      <c r="G30" s="1">
        <v>94500</v>
      </c>
      <c r="H30" s="1"/>
    </row>
    <row r="31" spans="1:8" s="3" customFormat="1" ht="21" customHeight="1">
      <c r="A31" s="5">
        <v>29</v>
      </c>
      <c r="B31" s="2" t="s">
        <v>25</v>
      </c>
      <c r="C31" s="1"/>
      <c r="D31" s="1"/>
      <c r="E31" s="1">
        <v>47400</v>
      </c>
      <c r="F31" s="26">
        <f t="shared" si="0"/>
        <v>47400</v>
      </c>
      <c r="G31" s="1">
        <f>SUM(G32:G34)</f>
        <v>13700</v>
      </c>
      <c r="H31" s="1">
        <f>SUM(H32:H34)</f>
        <v>33700</v>
      </c>
    </row>
    <row r="32" spans="1:8" s="3" customFormat="1" ht="20.25" customHeight="1">
      <c r="A32" s="4" t="s">
        <v>28</v>
      </c>
      <c r="B32" s="16" t="s">
        <v>31</v>
      </c>
      <c r="C32" s="1"/>
      <c r="D32" s="1"/>
      <c r="E32" s="1">
        <v>13700</v>
      </c>
      <c r="F32" s="26">
        <f t="shared" si="0"/>
        <v>13700</v>
      </c>
      <c r="G32" s="17">
        <v>13700</v>
      </c>
      <c r="H32" s="1"/>
    </row>
    <row r="33" spans="1:8" s="3" customFormat="1" ht="20.25" customHeight="1">
      <c r="A33" s="4" t="s">
        <v>28</v>
      </c>
      <c r="B33" s="16" t="s">
        <v>26</v>
      </c>
      <c r="C33" s="1"/>
      <c r="D33" s="1"/>
      <c r="E33" s="1">
        <v>28700</v>
      </c>
      <c r="F33" s="26">
        <f t="shared" si="0"/>
        <v>28700</v>
      </c>
      <c r="G33" s="17"/>
      <c r="H33" s="1">
        <v>28700</v>
      </c>
    </row>
    <row r="34" spans="1:8" s="3" customFormat="1" ht="20.25" customHeight="1">
      <c r="A34" s="4" t="s">
        <v>28</v>
      </c>
      <c r="B34" s="18" t="s">
        <v>27</v>
      </c>
      <c r="C34" s="1"/>
      <c r="D34" s="1"/>
      <c r="E34" s="1">
        <v>5000</v>
      </c>
      <c r="F34" s="26">
        <f t="shared" si="0"/>
        <v>5000</v>
      </c>
      <c r="G34" s="1"/>
      <c r="H34" s="1">
        <v>5000</v>
      </c>
    </row>
    <row r="35" spans="1:8" s="3" customFormat="1" ht="19.5" customHeight="1">
      <c r="A35" s="19"/>
      <c r="B35" s="20" t="s">
        <v>0</v>
      </c>
      <c r="C35" s="10">
        <f>SUM(C3:C28)</f>
        <v>5766000</v>
      </c>
      <c r="D35" s="10">
        <f>SUM(D3:D31)</f>
        <v>5766000</v>
      </c>
      <c r="E35" s="10">
        <f>SUM(E3:E31)</f>
        <v>5747400</v>
      </c>
      <c r="F35" s="27">
        <f>SUM(F3:F31)</f>
        <v>5733300</v>
      </c>
      <c r="G35" s="10">
        <f>SUM(G3:G31)</f>
        <v>5012200</v>
      </c>
      <c r="H35" s="10">
        <f>SUM(H3:H31)</f>
        <v>721100</v>
      </c>
    </row>
    <row r="36" spans="1:8" s="3" customFormat="1" ht="19.5" customHeight="1">
      <c r="A36" s="6"/>
      <c r="B36" s="21" t="s">
        <v>10</v>
      </c>
      <c r="C36" s="11">
        <v>1888470</v>
      </c>
      <c r="D36" s="11">
        <v>1888470</v>
      </c>
      <c r="E36" s="11">
        <v>1888470</v>
      </c>
      <c r="F36" s="28">
        <v>1918000</v>
      </c>
      <c r="G36" s="11">
        <v>1618000</v>
      </c>
      <c r="H36" s="11">
        <v>300000</v>
      </c>
    </row>
    <row r="37" spans="1:8" s="3" customFormat="1" ht="19.5" customHeight="1">
      <c r="A37" s="20"/>
      <c r="B37" s="22"/>
      <c r="C37" s="12">
        <f aca="true" t="shared" si="1" ref="C37:H37">SUM(C35:C36)</f>
        <v>7654470</v>
      </c>
      <c r="D37" s="12">
        <f t="shared" si="1"/>
        <v>7654470</v>
      </c>
      <c r="E37" s="12">
        <f t="shared" si="1"/>
        <v>7635870</v>
      </c>
      <c r="F37" s="29">
        <f t="shared" si="1"/>
        <v>7651300</v>
      </c>
      <c r="G37" s="12">
        <f t="shared" si="1"/>
        <v>6630200</v>
      </c>
      <c r="H37" s="12">
        <f t="shared" si="1"/>
        <v>1021100</v>
      </c>
    </row>
    <row r="38" spans="1:8" s="23" customFormat="1" ht="29.25" customHeight="1">
      <c r="A38" s="7"/>
      <c r="B38" s="24"/>
      <c r="C38" s="7"/>
      <c r="D38" s="7"/>
      <c r="E38" s="7"/>
      <c r="F38" s="7"/>
      <c r="G38" s="7"/>
      <c r="H38" s="7"/>
    </row>
    <row r="39" spans="1:8" s="23" customFormat="1" ht="29.25" customHeight="1">
      <c r="A39" s="7"/>
      <c r="C39" s="7"/>
      <c r="D39" s="7"/>
      <c r="E39" s="7"/>
      <c r="F39" s="7"/>
      <c r="G39" s="7"/>
      <c r="H39" s="7"/>
    </row>
    <row r="40" spans="1:8" s="23" customFormat="1" ht="32.25" customHeight="1">
      <c r="A40" s="7"/>
      <c r="B40" s="25"/>
      <c r="C40" s="8"/>
      <c r="D40" s="8"/>
      <c r="E40" s="8"/>
      <c r="F40" s="8"/>
      <c r="G40" s="8"/>
      <c r="H40" s="8"/>
    </row>
    <row r="41" spans="1:8" s="23" customFormat="1" ht="29.25" customHeight="1">
      <c r="A41" s="7"/>
      <c r="C41" s="7"/>
      <c r="D41" s="7"/>
      <c r="E41" s="7"/>
      <c r="F41" s="7"/>
      <c r="G41" s="7"/>
      <c r="H41" s="7"/>
    </row>
    <row r="42" spans="1:8" s="23" customFormat="1" ht="29.25" customHeight="1">
      <c r="A42" s="7"/>
      <c r="C42" s="7"/>
      <c r="D42" s="7"/>
      <c r="E42" s="7"/>
      <c r="F42" s="7"/>
      <c r="G42" s="7"/>
      <c r="H42" s="7"/>
    </row>
    <row r="43" ht="20.25" customHeight="1"/>
  </sheetData>
  <sheetProtection/>
  <mergeCells count="7">
    <mergeCell ref="F1:F2"/>
    <mergeCell ref="G1:G2"/>
    <mergeCell ref="H1:H2"/>
    <mergeCell ref="A1:B2"/>
    <mergeCell ref="C1:C2"/>
    <mergeCell ref="D1:D2"/>
    <mergeCell ref="E1:E2"/>
  </mergeCells>
  <printOptions horizontalCentered="1"/>
  <pageMargins left="0.03937007874015748" right="0.03937007874015748" top="0.5511811023622047" bottom="0.7480314960629921" header="0.31496062992125984" footer="0.31496062992125984"/>
  <pageSetup horizontalDpi="600" verticalDpi="600" orientation="landscape" paperSize="9" r:id="rId1"/>
  <headerFooter alignWithMargins="0">
    <oddFooter>&amp;L&amp;"Times New Roman CE,Italic"&amp;8 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2022-03-07T18:36:57Z</cp:lastPrinted>
  <dcterms:created xsi:type="dcterms:W3CDTF">1999-12-28T12:57:27Z</dcterms:created>
  <dcterms:modified xsi:type="dcterms:W3CDTF">2022-03-07T18:39:58Z</dcterms:modified>
  <cp:category/>
  <cp:version/>
  <cp:contentType/>
  <cp:contentStatus/>
</cp:coreProperties>
</file>